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F3D0952-EEF7-43B7-B342-9B52B39AC94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別紙47－5　スコア公表様式（実績）" sheetId="5" r:id="rId1"/>
    <sheet name="Sheet1" sheetId="6" r:id="rId2"/>
  </sheets>
  <definedNames>
    <definedName name="_xlnm.Print_Area" localSheetId="0">'別紙47－5　スコア公表様式（実績）'!$A$1:$AS$85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8" i="5" l="1"/>
  <c r="G6" i="6"/>
  <c r="E3" i="6" l="1"/>
  <c r="E4" i="6"/>
  <c r="E5" i="6"/>
  <c r="E6" i="6"/>
  <c r="E7" i="6"/>
  <c r="E8" i="6"/>
  <c r="E9" i="6"/>
  <c r="E10" i="6"/>
  <c r="E11" i="6"/>
  <c r="E12" i="6"/>
  <c r="E13" i="6"/>
  <c r="E14" i="6"/>
  <c r="D15" i="6"/>
  <c r="C15" i="6"/>
  <c r="E15" i="6" s="1"/>
  <c r="AI19" i="5" l="1"/>
  <c r="AI1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<sst xmlns="http://schemas.openxmlformats.org/spreadsheetml/2006/main" count="226" uniqueCount="157">
  <si>
    <t>（Ⅰ）労働時間</t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</si>
  <si>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</si>
  <si>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</si>
  <si>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</si>
  <si>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</si>
  <si>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</si>
  <si>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</si>
  <si>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</si>
  <si>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</si>
  <si>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</si>
  <si>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</si>
  <si>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</si>
  <si>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</si>
  <si>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</si>
  <si>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</si>
  <si>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</si>
  <si>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</si>
  <si>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</si>
  <si>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</si>
  <si>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</si>
  <si>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</si>
  <si>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</si>
  <si>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</si>
  <si>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</si>
  <si>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</si>
  <si>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</si>
  <si>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</si>
  <si>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</si>
  <si>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</si>
  <si>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</si>
  <si>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</si>
  <si>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</si>
  <si>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</si>
  <si>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</si>
  <si>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</si>
  <si>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</si>
  <si>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</si>
  <si>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</si>
  <si>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</si>
  <si>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</si>
  <si>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</si>
  <si>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</si>
  <si>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</si>
  <si>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</si>
  <si>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</si>
  <si>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</si>
  <si>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</si>
  <si>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</si>
  <si>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</si>
  <si>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</si>
  <si>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</si>
  <si>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</si>
  <si>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</si>
  <si>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</si>
  <si>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</si>
  <si>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</si>
  <si>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</si>
  <si>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</si>
  <si>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</si>
  <si>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</si>
  <si>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</si>
  <si>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</si>
  <si>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</si>
  <si>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</si>
  <si>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</si>
  <si>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</si>
  <si>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</si>
  <si>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</si>
  <si>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</si>
  <si>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</si>
  <si>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</si>
  <si>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</si>
  <si>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</si>
  <si>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</si>
  <si>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</si>
  <si>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</si>
  <si>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</si>
  <si>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</si>
  <si>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</si>
  <si>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</si>
  <si>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</si>
  <si>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</si>
  <si>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</si>
  <si>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</si>
  <si>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</si>
  <si>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</si>
  <si>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</si>
  <si>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</si>
  <si>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</si>
  <si>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</si>
  <si>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</si>
  <si>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</si>
  <si>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</si>
  <si>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</si>
  <si>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</si>
  <si>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</si>
  <si>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</si>
  <si>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</si>
  <si>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</si>
  <si>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</si>
  <si>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</si>
  <si>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</si>
  <si>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</si>
  <si>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</si>
  <si>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</si>
  <si>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</si>
  <si>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</si>
  <si>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</si>
  <si>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就労継続支援Ａ型事業所におけるスコア表（実績Ⅰ～Ⅳ）</t>
    <rPh sb="20" eb="22">
      <t>ジッセキ</t>
    </rPh>
    <phoneticPr fontId="1"/>
  </si>
  <si>
    <t>②利用者を職員として登用する制度</t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</si>
  <si>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</si>
  <si>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</si>
  <si>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</si>
  <si>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　</t>
    <phoneticPr fontId="1"/>
  </si>
  <si>
    <t>別紙４７－５</t>
    <rPh sb="0" eb="2">
      <t>ベッシ</t>
    </rPh>
    <phoneticPr fontId="1"/>
  </si>
  <si>
    <t>A型</t>
    <rPh sb="1" eb="2">
      <t>ガタ</t>
    </rPh>
    <phoneticPr fontId="1"/>
  </si>
  <si>
    <t>労働時間</t>
    <rPh sb="0" eb="4">
      <t>ロウドウジカン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</si>
  <si>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</si>
  <si>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</si>
  <si>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</si>
  <si>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</si>
  <si>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</si>
  <si>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</si>
  <si>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</si>
  <si>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</si>
  <si>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</si>
  <si>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</si>
  <si>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</si>
  <si>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</si>
  <si>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"/>
  </si>
  <si>
    <t>利用者延べ人数</t>
    <rPh sb="0" eb="3">
      <t>リヨウシャ</t>
    </rPh>
    <rPh sb="3" eb="4">
      <t>ノ</t>
    </rPh>
    <rPh sb="5" eb="7">
      <t>ニンズウ</t>
    </rPh>
    <phoneticPr fontId="1"/>
  </si>
  <si>
    <t>平均労働時間</t>
    <rPh sb="0" eb="2">
      <t>ヘイキン</t>
    </rPh>
    <rPh sb="2" eb="4">
      <t>ロウドウ</t>
    </rPh>
    <rPh sb="4" eb="6">
      <t>ジカン</t>
    </rPh>
    <phoneticPr fontId="1"/>
  </si>
  <si>
    <t>会計期間（　4　月～　3　月）</t>
    <rPh sb="0" eb="2">
      <t>カイケイ</t>
    </rPh>
    <rPh sb="2" eb="4">
      <t>キカン</t>
    </rPh>
    <rPh sb="8" eb="9">
      <t>ガツ</t>
    </rPh>
    <rPh sb="13" eb="14">
      <t>ガツ</t>
    </rPh>
    <phoneticPr fontId="1"/>
  </si>
  <si>
    <t>前々年度（令和１年度）</t>
    <rPh sb="0" eb="2">
      <t>ゼンゼン</t>
    </rPh>
    <rPh sb="2" eb="4">
      <t>ネンド</t>
    </rPh>
    <rPh sb="5" eb="7">
      <t>レイワ</t>
    </rPh>
    <rPh sb="8" eb="10">
      <t>ネンド</t>
    </rPh>
    <phoneticPr fontId="1"/>
  </si>
  <si>
    <t>前年度　（令和２年度）</t>
    <rPh sb="0" eb="3">
      <t>ゼンネンドネンド</t>
    </rPh>
    <rPh sb="5" eb="7">
      <t>レイワ</t>
    </rPh>
    <rPh sb="8" eb="10">
      <t>ネンド</t>
    </rPh>
    <phoneticPr fontId="1"/>
  </si>
  <si>
    <r>
      <t>前年度（令和２年度）における実績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4" eb="6">
      <t>レイワ</t>
    </rPh>
    <rPh sb="7" eb="9">
      <t>ネンド</t>
    </rPh>
    <rPh sb="14" eb="16">
      <t>ジッセキ</t>
    </rPh>
    <rPh sb="17" eb="19">
      <t>ゼンタイ</t>
    </rPh>
    <rPh sb="19" eb="20">
      <t>ヒョウ</t>
    </rPh>
    <rPh sb="24" eb="26">
      <t>タヨウ</t>
    </rPh>
    <rPh sb="27" eb="28">
      <t>ハタラ</t>
    </rPh>
    <rPh sb="29" eb="30">
      <t>カタ</t>
    </rPh>
    <rPh sb="32" eb="35">
      <t>カクコウモク</t>
    </rPh>
    <rPh sb="40" eb="42">
      <t>シュウギョウ</t>
    </rPh>
    <rPh sb="42" eb="44">
      <t>キソク</t>
    </rPh>
    <rPh sb="44" eb="45">
      <t>トウ</t>
    </rPh>
    <rPh sb="46" eb="47">
      <t>サダ</t>
    </rPh>
    <rPh sb="52" eb="55">
      <t>ゼンネンド</t>
    </rPh>
    <rPh sb="56" eb="58">
      <t>ジッセキ</t>
    </rPh>
    <rPh sb="63" eb="65">
      <t>センタク</t>
    </rPh>
    <rPh sb="67" eb="69">
      <t>バアイ</t>
    </rPh>
    <rPh sb="70" eb="72">
      <t>ジッセキ</t>
    </rPh>
    <rPh sb="73" eb="75">
      <t>キサイ</t>
    </rPh>
    <phoneticPr fontId="1"/>
  </si>
  <si>
    <t>食品衛生責任者等の食品関連</t>
    <rPh sb="0" eb="2">
      <t>ショクヒン</t>
    </rPh>
    <rPh sb="2" eb="4">
      <t>エイセイ</t>
    </rPh>
    <rPh sb="4" eb="7">
      <t>セキニンシャ</t>
    </rPh>
    <rPh sb="7" eb="8">
      <t>トウ</t>
    </rPh>
    <rPh sb="9" eb="11">
      <t>ショクヒン</t>
    </rPh>
    <rPh sb="11" eb="13">
      <t>カンレン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</si>
  <si>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取得を進めた免許等：福祉系資格（ヘルパー系資格）</t>
    </r>
    <rPh sb="11" eb="13">
      <t>フクシ</t>
    </rPh>
    <rPh sb="13" eb="14">
      <t>ケイ</t>
    </rPh>
    <rPh sb="14" eb="16">
      <t>シカク</t>
    </rPh>
    <rPh sb="21" eb="22">
      <t>ケイ</t>
    </rPh>
    <rPh sb="22" eb="24">
      <t>シカク</t>
    </rPh>
    <phoneticPr fontId="1"/>
  </si>
  <si>
    <t>資格取得補助金上限３万円</t>
    <rPh sb="0" eb="2">
      <t>シカク</t>
    </rPh>
    <rPh sb="2" eb="4">
      <t>シュトク</t>
    </rPh>
    <rPh sb="4" eb="7">
      <t>ホジョキン</t>
    </rPh>
    <rPh sb="7" eb="9">
      <t>ジョウゲン</t>
    </rPh>
    <rPh sb="10" eb="12">
      <t>マンエン</t>
    </rPh>
    <phoneticPr fontId="1"/>
  </si>
  <si>
    <t xml:space="preserve"> 職務内容：データ入力、軽作業など。</t>
    <rPh sb="1" eb="3">
      <t>ショクム</t>
    </rPh>
    <rPh sb="3" eb="5">
      <t>ナイヨウ</t>
    </rPh>
    <rPh sb="9" eb="11">
      <t>ニュウリョク</t>
    </rPh>
    <rPh sb="12" eb="15">
      <t>ケイサギョウ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</si>
  <si>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：９時３０分～１５時００分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6" eb="17">
      <t>フン</t>
    </rPh>
    <rPh sb="20" eb="21">
      <t>ジ</t>
    </rPh>
    <rPh sb="23" eb="24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</si>
  <si>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実施した期間：４月１４日～３月３１日</t>
    </r>
    <rPh sb="1" eb="3">
      <t>ジッシ</t>
    </rPh>
    <rPh sb="5" eb="7">
      <t>キカン</t>
    </rPh>
    <rPh sb="9" eb="10">
      <t>ガツ</t>
    </rPh>
    <rPh sb="12" eb="13">
      <t>ニチ</t>
    </rPh>
    <rPh sb="15" eb="16">
      <t>ガツ</t>
    </rPh>
    <rPh sb="18" eb="19">
      <t>ニチ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</si>
  <si>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実施した期間：４月１日～３月３１日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7" eb="18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</si>
  <si>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：１３時００分～２１時００分</t>
    </r>
    <rPh sb="1" eb="3">
      <t>シュウギョウ</t>
    </rPh>
    <rPh sb="3" eb="5">
      <t>ジカン</t>
    </rPh>
    <rPh sb="6" eb="8">
      <t>オソデ</t>
    </rPh>
    <rPh sb="9" eb="11">
      <t>バアイ</t>
    </rPh>
    <rPh sb="15" eb="16">
      <t>ジ</t>
    </rPh>
    <rPh sb="18" eb="19">
      <t>フン</t>
    </rPh>
    <rPh sb="22" eb="23">
      <t>ジ</t>
    </rPh>
    <rPh sb="25" eb="26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</si>
  <si>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：９時００分～１８時００分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7" eb="18">
      <t>フン</t>
    </rPh>
    <rPh sb="21" eb="22">
      <t>ジ</t>
    </rPh>
    <rPh sb="24" eb="25">
      <t>フン</t>
    </rPh>
    <phoneticPr fontId="1"/>
  </si>
  <si>
    <t xml:space="preserve"> 職務内容：調理補助、ホール等</t>
    <rPh sb="1" eb="3">
      <t>ショクム</t>
    </rPh>
    <rPh sb="3" eb="5">
      <t>ナイヨウ</t>
    </rPh>
    <rPh sb="6" eb="8">
      <t>チョウリ</t>
    </rPh>
    <rPh sb="8" eb="10">
      <t>ホジョ</t>
    </rPh>
    <rPh sb="14" eb="15">
      <t>トウ</t>
    </rPh>
    <phoneticPr fontId="1"/>
  </si>
  <si>
    <r>
      <t>前年度（２年度）における実績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</si>
  <si>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3回／内部　2回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</si>
  <si>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>共同連全国セミナー</t>
    <rPh sb="0" eb="3">
      <t>キョウドウレン</t>
    </rPh>
    <rPh sb="3" eb="5">
      <t>ゼンコク</t>
    </rPh>
    <phoneticPr fontId="1"/>
  </si>
  <si>
    <t>都留文科大学</t>
  </si>
  <si>
    <t>都留文科大学　田中夏子さん他</t>
    <rPh sb="7" eb="9">
      <t>タナカ</t>
    </rPh>
    <rPh sb="9" eb="11">
      <t>ナツコ</t>
    </rPh>
    <rPh sb="13" eb="14">
      <t>ホカ</t>
    </rPh>
    <phoneticPr fontId="1"/>
  </si>
  <si>
    <t>ノトカレッジ</t>
    <phoneticPr fontId="1"/>
  </si>
  <si>
    <t>名古屋市総合リハビリテーションセンター</t>
    <rPh sb="0" eb="4">
      <t>ナゴヤシ</t>
    </rPh>
    <rPh sb="4" eb="6">
      <t>ソウゴウ</t>
    </rPh>
    <phoneticPr fontId="1"/>
  </si>
  <si>
    <t>ケアテックス大阪</t>
    <rPh sb="6" eb="8">
      <t>オオサカ</t>
    </rPh>
    <phoneticPr fontId="1"/>
  </si>
  <si>
    <t>ブティックス株式会社</t>
    <rPh sb="6" eb="8">
      <t>カブシキ</t>
    </rPh>
    <rPh sb="8" eb="10">
      <t>カイシャ</t>
    </rPh>
    <phoneticPr fontId="1"/>
  </si>
  <si>
    <t>ケアフード（配食等飲食関連）、介護システム商品等</t>
    <rPh sb="6" eb="8">
      <t>ハイショク</t>
    </rPh>
    <rPh sb="8" eb="9">
      <t>トウ</t>
    </rPh>
    <rPh sb="9" eb="11">
      <t>インショク</t>
    </rPh>
    <rPh sb="11" eb="13">
      <t>カンレン</t>
    </rPh>
    <rPh sb="15" eb="17">
      <t>カイゴ</t>
    </rPh>
    <rPh sb="21" eb="23">
      <t>ショウヒン</t>
    </rPh>
    <rPh sb="23" eb="24">
      <t>トウ</t>
    </rPh>
    <phoneticPr fontId="1"/>
  </si>
  <si>
    <t>面談後メール等で周知</t>
    <rPh sb="0" eb="2">
      <t>メンダン</t>
    </rPh>
    <rPh sb="2" eb="3">
      <t>ゴ</t>
    </rPh>
    <rPh sb="6" eb="7">
      <t>トウ</t>
    </rPh>
    <rPh sb="8" eb="10">
      <t>シュウチ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</si>
</sst>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&quot;▲ &quot;#,##0"/>
    <numFmt numFmtId="178" formatCode="#,##0.00_ "/>
    <numFmt numFmtId="179" formatCode="0_ "/>
    <numFmt numFmtId="180" formatCode="#,##0.000_ 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3E3E3E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4" borderId="22" xfId="0" applyFont="1" applyFill="1" applyBorder="1">
      <alignment vertical="center"/>
    </xf>
    <xf numFmtId="0" fontId="4" fillId="4" borderId="23" xfId="0" applyFont="1" applyFill="1" applyBorder="1">
      <alignment vertical="center"/>
    </xf>
    <xf numFmtId="0" fontId="4" fillId="4" borderId="24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4" fillId="4" borderId="17" xfId="0" applyFont="1" applyFill="1" applyBorder="1">
      <alignment vertical="center"/>
    </xf>
    <xf numFmtId="0" fontId="4" fillId="4" borderId="18" xfId="0" applyFont="1" applyFill="1" applyBorder="1">
      <alignment vertical="center"/>
    </xf>
    <xf numFmtId="0" fontId="4" fillId="4" borderId="0" xfId="0" applyFont="1" applyFill="1">
      <alignment vertical="center"/>
    </xf>
    <xf numFmtId="0" fontId="4" fillId="4" borderId="14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22" xfId="0" applyFont="1" applyFill="1" applyBorder="1">
      <alignment vertical="center"/>
    </xf>
    <xf numFmtId="0" fontId="5" fillId="4" borderId="16" xfId="0" applyFont="1" applyFill="1" applyBorder="1">
      <alignment vertical="center"/>
    </xf>
    <xf numFmtId="0" fontId="4" fillId="4" borderId="17" xfId="0" applyFont="1" applyFill="1" applyBorder="1" applyAlignment="1">
      <alignment vertical="top" shrinkToFit="1"/>
    </xf>
    <xf numFmtId="0" fontId="4" fillId="4" borderId="18" xfId="0" applyFont="1" applyFill="1" applyBorder="1" applyAlignment="1">
      <alignment vertical="top" shrinkToFit="1"/>
    </xf>
    <xf numFmtId="0" fontId="4" fillId="4" borderId="19" xfId="0" applyFont="1" applyFill="1" applyBorder="1">
      <alignment vertical="center"/>
    </xf>
    <xf numFmtId="0" fontId="4" fillId="4" borderId="20" xfId="0" applyFont="1" applyFill="1" applyBorder="1">
      <alignment vertical="center"/>
    </xf>
    <xf numFmtId="0" fontId="4" fillId="4" borderId="21" xfId="0" applyFont="1" applyFill="1" applyBorder="1">
      <alignment vertical="center"/>
    </xf>
    <xf numFmtId="0" fontId="4" fillId="4" borderId="20" xfId="0" applyFont="1" applyFill="1" applyBorder="1" applyAlignment="1">
      <alignment vertical="top" shrinkToFit="1"/>
    </xf>
    <xf numFmtId="0" fontId="4" fillId="4" borderId="21" xfId="0" applyFont="1" applyFill="1" applyBorder="1" applyAlignment="1">
      <alignment vertical="top" shrinkToFit="1"/>
    </xf>
    <xf numFmtId="0" fontId="6" fillId="4" borderId="0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6" fillId="4" borderId="22" xfId="0" applyFont="1" applyFill="1" applyBorder="1">
      <alignment vertical="center"/>
    </xf>
    <xf numFmtId="0" fontId="4" fillId="4" borderId="15" xfId="0" applyFont="1" applyFill="1" applyBorder="1">
      <alignment vertical="center"/>
    </xf>
    <xf numFmtId="0" fontId="5" fillId="4" borderId="17" xfId="0" applyFont="1" applyFill="1" applyBorder="1">
      <alignment vertical="center"/>
    </xf>
    <xf numFmtId="0" fontId="6" fillId="4" borderId="16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8" fillId="4" borderId="0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4" fillId="4" borderId="10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4" fillId="4" borderId="22" xfId="0" applyFont="1" applyFill="1" applyBorder="1" applyAlignment="1">
      <alignment horizontal="left" vertical="center"/>
    </xf>
    <xf numFmtId="0" fontId="6" fillId="4" borderId="0" xfId="0" applyFont="1" applyFill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3" xfId="0" applyBorder="1">
      <alignment vertical="center"/>
    </xf>
    <xf numFmtId="178" fontId="0" fillId="0" borderId="13" xfId="0" applyNumberFormat="1" applyBorder="1">
      <alignment vertical="center"/>
    </xf>
    <xf numFmtId="3" fontId="0" fillId="0" borderId="13" xfId="0" applyNumberFormat="1" applyBorder="1">
      <alignment vertical="center"/>
    </xf>
    <xf numFmtId="0" fontId="0" fillId="0" borderId="25" xfId="0" applyBorder="1">
      <alignment vertical="center"/>
    </xf>
    <xf numFmtId="178" fontId="0" fillId="0" borderId="25" xfId="0" applyNumberFormat="1" applyBorder="1">
      <alignment vertical="center"/>
    </xf>
    <xf numFmtId="179" fontId="0" fillId="0" borderId="25" xfId="0" applyNumberFormat="1" applyBorder="1">
      <alignment vertical="center"/>
    </xf>
    <xf numFmtId="0" fontId="4" fillId="4" borderId="16" xfId="0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" fillId="4" borderId="16" xfId="0" applyFont="1" applyFill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3" fillId="4" borderId="11" xfId="0" applyFont="1" applyFill="1" applyBorder="1" applyAlignment="1">
      <alignment horizontal="left" vertical="center" shrinkToFi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8" xfId="0" applyNumberFormat="1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 wrapText="1"/>
    </xf>
    <xf numFmtId="176" fontId="5" fillId="4" borderId="9" xfId="0" applyNumberFormat="1" applyFont="1" applyFill="1" applyBorder="1" applyAlignment="1">
      <alignment horizontal="center" vertical="center" wrapText="1"/>
    </xf>
    <xf numFmtId="176" fontId="5" fillId="4" borderId="10" xfId="0" applyNumberFormat="1" applyFont="1" applyFill="1" applyBorder="1" applyAlignment="1">
      <alignment horizontal="center" vertical="center" wrapText="1"/>
    </xf>
    <xf numFmtId="176" fontId="5" fillId="4" borderId="11" xfId="0" applyNumberFormat="1" applyFont="1" applyFill="1" applyBorder="1" applyAlignment="1">
      <alignment horizontal="center" vertical="center" wrapText="1"/>
    </xf>
    <xf numFmtId="176" fontId="5" fillId="4" borderId="1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180" fontId="5" fillId="4" borderId="1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 shrinkToFit="1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69850</xdr:colOff>
          <xdr:row>26</xdr:row>
          <xdr:rowOff>127000</xdr:rowOff>
        </xdr:from>
        <xdr:to>
          <xdr:col>29</xdr:col>
          <xdr:colOff>0</xdr:colOff>
          <xdr:row>28</xdr:row>
          <xdr:rowOff>50800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127000</xdr:rowOff>
        </xdr:from>
        <xdr:to>
          <xdr:col>15</xdr:col>
          <xdr:colOff>127000</xdr:colOff>
          <xdr:row>58</xdr:row>
          <xdr:rowOff>50800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127000</xdr:rowOff>
        </xdr:from>
        <xdr:to>
          <xdr:col>29</xdr:col>
          <xdr:colOff>107950</xdr:colOff>
          <xdr:row>67</xdr:row>
          <xdr:rowOff>50800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127000</xdr:rowOff>
        </xdr:from>
        <xdr:to>
          <xdr:col>29</xdr:col>
          <xdr:colOff>107950</xdr:colOff>
          <xdr:row>68</xdr:row>
          <xdr:rowOff>50800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127000</xdr:rowOff>
        </xdr:from>
        <xdr:to>
          <xdr:col>43</xdr:col>
          <xdr:colOff>152400</xdr:colOff>
          <xdr:row>67</xdr:row>
          <xdr:rowOff>50800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75</xdr:row>
          <xdr:rowOff>133350</xdr:rowOff>
        </xdr:from>
        <xdr:to>
          <xdr:col>15</xdr:col>
          <xdr:colOff>165100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203200</xdr:colOff>
          <xdr:row>75</xdr:row>
          <xdr:rowOff>127000</xdr:rowOff>
        </xdr:from>
        <xdr:to>
          <xdr:col>29</xdr:col>
          <xdr:colOff>133350</xdr:colOff>
          <xdr:row>77</xdr:row>
          <xdr:rowOff>50800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203200</xdr:colOff>
          <xdr:row>46</xdr:row>
          <xdr:rowOff>127000</xdr:rowOff>
        </xdr:from>
        <xdr:to>
          <xdr:col>15</xdr:col>
          <xdr:colOff>133350</xdr:colOff>
          <xdr:row>48</xdr:row>
          <xdr:rowOff>50800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203200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69850</xdr:colOff>
          <xdr:row>27</xdr:row>
          <xdr:rowOff>127000</xdr:rowOff>
        </xdr:from>
        <xdr:to>
          <xdr:col>29</xdr:col>
          <xdr:colOff>0</xdr:colOff>
          <xdr:row>29</xdr:row>
          <xdr:rowOff>50800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I309"/>
  <sheetViews>
    <sheetView tabSelected="1" view="pageBreakPreview" zoomScaleNormal="100" zoomScaleSheetLayoutView="100" workbookViewId="0">
      <selection activeCell="AF76" sqref="AF76"/>
    </sheetView>
  </sheetViews>
  <sheetFormatPr defaultColWidth="9" defaultRowHeight="12"/>
  <cols>
    <col min="1" max="1" width="2.33203125" style="1" customWidth="1"/>
    <col min="2" max="44" width="2.83203125" style="1" customWidth="1"/>
    <col min="45" max="124" width="2.33203125" style="8" customWidth="1"/>
    <col min="125" max="295" width="9" style="8"/>
    <col min="296" max="16384" width="9" style="1"/>
  </cols>
  <sheetData>
    <row r="1" spans="1:45" s="8" customFormat="1">
      <c r="AO1" s="61" t="s">
        <v>114</v>
      </c>
      <c r="AP1" s="62"/>
      <c r="AQ1" s="62"/>
      <c r="AR1" s="62"/>
      <c r="AS1" s="63"/>
    </row>
    <row r="2" spans="1:45" s="8" customFormat="1" ht="3" customHeight="1">
      <c r="AO2" s="10"/>
      <c r="AP2" s="10"/>
      <c r="AQ2" s="10"/>
      <c r="AR2" s="10"/>
      <c r="AS2" s="10"/>
    </row>
    <row r="3" spans="1:45" s="8" customFormat="1" ht="16.5">
      <c r="A3" s="1"/>
      <c r="B3" s="82" t="s">
        <v>108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</row>
    <row r="4" spans="1:45" s="8" customForma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5" s="8" customFormat="1" ht="12" customHeight="1">
      <c r="A5" s="1"/>
      <c r="B5" s="83" t="s"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5"/>
    </row>
    <row r="6" spans="1:45" s="8" customFormat="1" ht="5.2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25"/>
    </row>
    <row r="7" spans="1:45" s="8" customFormat="1" ht="13.5" customHeight="1">
      <c r="B7" s="9"/>
      <c r="C7" s="10" t="s">
        <v>17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5"/>
    </row>
    <row r="8" spans="1:45" s="8" customFormat="1" ht="11.25" customHeight="1">
      <c r="B8" s="9"/>
      <c r="C8" s="86" t="s">
        <v>15</v>
      </c>
      <c r="D8" s="86"/>
      <c r="E8" s="86"/>
      <c r="F8" s="86"/>
      <c r="G8" s="86"/>
      <c r="H8" s="86"/>
      <c r="I8" s="86"/>
      <c r="J8" s="73">
        <v>1842.5</v>
      </c>
      <c r="K8" s="73"/>
      <c r="L8" s="73"/>
      <c r="M8" s="73"/>
      <c r="N8" s="73"/>
      <c r="O8" s="73"/>
      <c r="P8" s="73"/>
      <c r="Q8" s="10"/>
      <c r="R8" s="10"/>
      <c r="S8" s="89" t="s">
        <v>16</v>
      </c>
      <c r="T8" s="89"/>
      <c r="U8" s="89"/>
      <c r="V8" s="89"/>
      <c r="W8" s="89"/>
      <c r="X8" s="89"/>
      <c r="Y8" s="73">
        <v>414</v>
      </c>
      <c r="Z8" s="73"/>
      <c r="AA8" s="73"/>
      <c r="AB8" s="73"/>
      <c r="AC8" s="73"/>
      <c r="AD8" s="73"/>
      <c r="AE8" s="29"/>
      <c r="AF8" s="30"/>
      <c r="AG8" s="68" t="s">
        <v>9</v>
      </c>
      <c r="AH8" s="68"/>
      <c r="AI8" s="68"/>
      <c r="AJ8" s="69"/>
      <c r="AK8" s="92">
        <f>J8/Y8</f>
        <v>4.4504830917874392</v>
      </c>
      <c r="AL8" s="92"/>
      <c r="AM8" s="92"/>
      <c r="AN8" s="92"/>
      <c r="AO8" s="92"/>
      <c r="AP8" s="92"/>
      <c r="AQ8" s="10"/>
      <c r="AR8" s="25"/>
    </row>
    <row r="9" spans="1:45" s="8" customFormat="1" ht="11.25" customHeight="1">
      <c r="B9" s="9"/>
      <c r="C9" s="87"/>
      <c r="D9" s="87"/>
      <c r="E9" s="87"/>
      <c r="F9" s="87"/>
      <c r="G9" s="87"/>
      <c r="H9" s="87"/>
      <c r="I9" s="87"/>
      <c r="J9" s="73"/>
      <c r="K9" s="73"/>
      <c r="L9" s="73"/>
      <c r="M9" s="73"/>
      <c r="N9" s="73"/>
      <c r="O9" s="73"/>
      <c r="P9" s="73"/>
      <c r="Q9" s="10"/>
      <c r="R9" s="29"/>
      <c r="S9" s="89"/>
      <c r="T9" s="89"/>
      <c r="U9" s="89"/>
      <c r="V9" s="89"/>
      <c r="W9" s="89"/>
      <c r="X9" s="89"/>
      <c r="Y9" s="73"/>
      <c r="Z9" s="73"/>
      <c r="AA9" s="73"/>
      <c r="AB9" s="73"/>
      <c r="AC9" s="73"/>
      <c r="AD9" s="73"/>
      <c r="AE9" s="29"/>
      <c r="AF9" s="30"/>
      <c r="AG9" s="90"/>
      <c r="AH9" s="90"/>
      <c r="AI9" s="90"/>
      <c r="AJ9" s="91"/>
      <c r="AK9" s="92"/>
      <c r="AL9" s="92"/>
      <c r="AM9" s="92"/>
      <c r="AN9" s="92"/>
      <c r="AO9" s="92"/>
      <c r="AP9" s="92"/>
      <c r="AQ9" s="10"/>
      <c r="AR9" s="25"/>
    </row>
    <row r="10" spans="1:45" s="8" customFormat="1" ht="11.25" customHeight="1">
      <c r="B10" s="9"/>
      <c r="C10" s="88"/>
      <c r="D10" s="88"/>
      <c r="E10" s="88"/>
      <c r="F10" s="88"/>
      <c r="G10" s="88"/>
      <c r="H10" s="88"/>
      <c r="I10" s="88"/>
      <c r="J10" s="73"/>
      <c r="K10" s="73"/>
      <c r="L10" s="73"/>
      <c r="M10" s="73"/>
      <c r="N10" s="73"/>
      <c r="O10" s="73"/>
      <c r="P10" s="73"/>
      <c r="Q10" s="10" t="s">
        <v>7</v>
      </c>
      <c r="R10" s="29"/>
      <c r="S10" s="89"/>
      <c r="T10" s="89"/>
      <c r="U10" s="89"/>
      <c r="V10" s="89"/>
      <c r="W10" s="89"/>
      <c r="X10" s="89"/>
      <c r="Y10" s="73"/>
      <c r="Z10" s="73"/>
      <c r="AA10" s="73"/>
      <c r="AB10" s="73"/>
      <c r="AC10" s="73"/>
      <c r="AD10" s="73"/>
      <c r="AE10" s="10" t="s">
        <v>8</v>
      </c>
      <c r="AF10" s="30"/>
      <c r="AG10" s="71"/>
      <c r="AH10" s="71"/>
      <c r="AI10" s="71"/>
      <c r="AJ10" s="72"/>
      <c r="AK10" s="92"/>
      <c r="AL10" s="92"/>
      <c r="AM10" s="92"/>
      <c r="AN10" s="92"/>
      <c r="AO10" s="92"/>
      <c r="AP10" s="92"/>
      <c r="AQ10" s="10" t="s">
        <v>7</v>
      </c>
      <c r="AR10" s="25"/>
    </row>
    <row r="11" spans="1:45" s="8" customFormat="1" ht="6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25"/>
    </row>
    <row r="12" spans="1:45" s="8" customFormat="1" ht="13.5" customHeight="1">
      <c r="A12" s="1"/>
      <c r="B12" s="64" t="s">
        <v>10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6"/>
    </row>
    <row r="13" spans="1:45" s="8" customFormat="1" ht="17.25" customHeight="1">
      <c r="B13" s="9" t="s">
        <v>113</v>
      </c>
      <c r="C13" s="10" t="s">
        <v>132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25"/>
    </row>
    <row r="14" spans="1:45" s="8" customFormat="1" ht="13.5" customHeight="1">
      <c r="B14" s="9"/>
      <c r="C14" s="10" t="s">
        <v>133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1"/>
      <c r="U14" s="31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25"/>
    </row>
    <row r="15" spans="1:45" s="8" customFormat="1" ht="13.5" customHeight="1">
      <c r="B15" s="9"/>
      <c r="C15" s="67" t="s">
        <v>11</v>
      </c>
      <c r="D15" s="68"/>
      <c r="E15" s="68"/>
      <c r="F15" s="68"/>
      <c r="G15" s="69"/>
      <c r="H15" s="73">
        <v>17709280</v>
      </c>
      <c r="I15" s="73"/>
      <c r="J15" s="73"/>
      <c r="K15" s="73"/>
      <c r="L15" s="73"/>
      <c r="M15" s="73"/>
      <c r="N15" s="73"/>
      <c r="O15" s="73"/>
      <c r="P15" s="73"/>
      <c r="Q15" s="31"/>
      <c r="R15" s="10"/>
      <c r="S15" s="67" t="s">
        <v>12</v>
      </c>
      <c r="T15" s="68"/>
      <c r="U15" s="68"/>
      <c r="V15" s="68"/>
      <c r="W15" s="69"/>
      <c r="X15" s="74">
        <v>17342620</v>
      </c>
      <c r="Y15" s="75"/>
      <c r="Z15" s="75"/>
      <c r="AA15" s="75"/>
      <c r="AB15" s="75"/>
      <c r="AC15" s="75"/>
      <c r="AD15" s="76"/>
      <c r="AE15" s="10"/>
      <c r="AF15" s="10"/>
      <c r="AG15" s="80" t="s">
        <v>13</v>
      </c>
      <c r="AH15" s="80"/>
      <c r="AI15" s="81">
        <f>H15-X15</f>
        <v>366660</v>
      </c>
      <c r="AJ15" s="81"/>
      <c r="AK15" s="81"/>
      <c r="AL15" s="81"/>
      <c r="AM15" s="81"/>
      <c r="AN15" s="81"/>
      <c r="AO15" s="81"/>
      <c r="AP15" s="81"/>
      <c r="AQ15" s="10"/>
      <c r="AR15" s="25"/>
    </row>
    <row r="16" spans="1:45" s="8" customFormat="1" ht="13.5" customHeight="1">
      <c r="B16" s="9"/>
      <c r="C16" s="70"/>
      <c r="D16" s="71"/>
      <c r="E16" s="71"/>
      <c r="F16" s="71"/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32" t="s">
        <v>14</v>
      </c>
      <c r="R16" s="10"/>
      <c r="S16" s="70"/>
      <c r="T16" s="71"/>
      <c r="U16" s="71"/>
      <c r="V16" s="71"/>
      <c r="W16" s="72"/>
      <c r="X16" s="77"/>
      <c r="Y16" s="78"/>
      <c r="Z16" s="78"/>
      <c r="AA16" s="78"/>
      <c r="AB16" s="78"/>
      <c r="AC16" s="78"/>
      <c r="AD16" s="79"/>
      <c r="AE16" s="31" t="s">
        <v>14</v>
      </c>
      <c r="AF16" s="10"/>
      <c r="AG16" s="80"/>
      <c r="AH16" s="80"/>
      <c r="AI16" s="81"/>
      <c r="AJ16" s="81"/>
      <c r="AK16" s="81"/>
      <c r="AL16" s="81"/>
      <c r="AM16" s="81"/>
      <c r="AN16" s="81"/>
      <c r="AO16" s="81"/>
      <c r="AP16" s="81"/>
      <c r="AQ16" s="10" t="s">
        <v>14</v>
      </c>
      <c r="AR16" s="25"/>
    </row>
    <row r="17" spans="1:44" s="8" customFormat="1" ht="4.5" customHeight="1">
      <c r="B17" s="9"/>
      <c r="C17" s="10"/>
      <c r="D17" s="10"/>
      <c r="E17" s="10"/>
      <c r="F17" s="10"/>
      <c r="G17" s="10"/>
      <c r="H17" s="10"/>
      <c r="I17" s="33"/>
      <c r="J17" s="10"/>
      <c r="K17" s="10"/>
      <c r="L17" s="10"/>
      <c r="M17" s="10"/>
      <c r="N17" s="10"/>
      <c r="O17" s="10"/>
      <c r="P17" s="10"/>
      <c r="Q17" s="10"/>
      <c r="R17" s="10"/>
      <c r="S17" s="33"/>
      <c r="T17" s="33"/>
      <c r="U17" s="33"/>
      <c r="V17" s="33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25"/>
    </row>
    <row r="18" spans="1:44" s="8" customFormat="1" ht="13.5" customHeight="1">
      <c r="B18" s="9"/>
      <c r="C18" s="10" t="s">
        <v>134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3"/>
      <c r="T18" s="33"/>
      <c r="U18" s="33"/>
      <c r="V18" s="33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25"/>
    </row>
    <row r="19" spans="1:44" s="8" customFormat="1" ht="13.5" customHeight="1">
      <c r="B19" s="9"/>
      <c r="C19" s="67" t="s">
        <v>11</v>
      </c>
      <c r="D19" s="68"/>
      <c r="E19" s="68"/>
      <c r="F19" s="68"/>
      <c r="G19" s="69"/>
      <c r="H19" s="73">
        <v>19334210</v>
      </c>
      <c r="I19" s="73"/>
      <c r="J19" s="73"/>
      <c r="K19" s="73"/>
      <c r="L19" s="73"/>
      <c r="M19" s="73"/>
      <c r="N19" s="73"/>
      <c r="O19" s="73"/>
      <c r="P19" s="73"/>
      <c r="Q19" s="31"/>
      <c r="R19" s="30"/>
      <c r="S19" s="67" t="s">
        <v>12</v>
      </c>
      <c r="T19" s="68"/>
      <c r="U19" s="68"/>
      <c r="V19" s="68"/>
      <c r="W19" s="69"/>
      <c r="X19" s="74">
        <v>17073659</v>
      </c>
      <c r="Y19" s="75"/>
      <c r="Z19" s="75"/>
      <c r="AA19" s="75"/>
      <c r="AB19" s="75"/>
      <c r="AC19" s="75"/>
      <c r="AD19" s="76"/>
      <c r="AE19" s="34"/>
      <c r="AF19" s="34"/>
      <c r="AG19" s="80" t="s">
        <v>13</v>
      </c>
      <c r="AH19" s="80"/>
      <c r="AI19" s="81">
        <f>H19-X19</f>
        <v>2260551</v>
      </c>
      <c r="AJ19" s="81"/>
      <c r="AK19" s="81"/>
      <c r="AL19" s="81"/>
      <c r="AM19" s="81"/>
      <c r="AN19" s="81"/>
      <c r="AO19" s="81"/>
      <c r="AP19" s="81"/>
      <c r="AQ19" s="10"/>
      <c r="AR19" s="25"/>
    </row>
    <row r="20" spans="1:44" s="8" customFormat="1" ht="13.5" customHeight="1">
      <c r="B20" s="9"/>
      <c r="C20" s="70"/>
      <c r="D20" s="71"/>
      <c r="E20" s="71"/>
      <c r="F20" s="71"/>
      <c r="G20" s="72"/>
      <c r="H20" s="73"/>
      <c r="I20" s="73"/>
      <c r="J20" s="73"/>
      <c r="K20" s="73"/>
      <c r="L20" s="73"/>
      <c r="M20" s="73"/>
      <c r="N20" s="73"/>
      <c r="O20" s="73"/>
      <c r="P20" s="73"/>
      <c r="Q20" s="32" t="s">
        <v>14</v>
      </c>
      <c r="R20" s="30"/>
      <c r="S20" s="70"/>
      <c r="T20" s="71"/>
      <c r="U20" s="71"/>
      <c r="V20" s="71"/>
      <c r="W20" s="72"/>
      <c r="X20" s="77"/>
      <c r="Y20" s="78"/>
      <c r="Z20" s="78"/>
      <c r="AA20" s="78"/>
      <c r="AB20" s="78"/>
      <c r="AC20" s="78"/>
      <c r="AD20" s="79"/>
      <c r="AE20" s="31" t="s">
        <v>14</v>
      </c>
      <c r="AF20" s="34"/>
      <c r="AG20" s="80"/>
      <c r="AH20" s="80"/>
      <c r="AI20" s="81"/>
      <c r="AJ20" s="81"/>
      <c r="AK20" s="81"/>
      <c r="AL20" s="81"/>
      <c r="AM20" s="81"/>
      <c r="AN20" s="81"/>
      <c r="AO20" s="81"/>
      <c r="AP20" s="81"/>
      <c r="AQ20" s="10" t="s">
        <v>14</v>
      </c>
      <c r="AR20" s="25"/>
    </row>
    <row r="21" spans="1:44" s="8" customFormat="1" ht="6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7"/>
    </row>
    <row r="22" spans="1:44" s="8" customFormat="1" ht="13.5" customHeight="1">
      <c r="A22" s="1"/>
      <c r="B22" s="64" t="s">
        <v>18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6"/>
    </row>
    <row r="23" spans="1:44" s="8" customFormat="1" ht="6.7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40"/>
    </row>
    <row r="24" spans="1:44" s="8" customFormat="1" ht="13.5" customHeight="1">
      <c r="B24" s="9"/>
      <c r="C24" s="10" t="s">
        <v>135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R24" s="25"/>
    </row>
    <row r="25" spans="1:44" s="8" customFormat="1" ht="10.5" customHeight="1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R25" s="25"/>
    </row>
    <row r="26" spans="1:44" s="8" customFormat="1" ht="13.5" customHeight="1">
      <c r="B26" s="9"/>
      <c r="C26" s="60" t="s">
        <v>64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0"/>
      <c r="Q26" s="60" t="s">
        <v>109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10"/>
      <c r="AE26" s="60" t="s">
        <v>68</v>
      </c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25"/>
    </row>
    <row r="27" spans="1:44" s="8" customFormat="1" ht="13.5" customHeight="1">
      <c r="B27" s="9"/>
      <c r="C27" s="11" t="s">
        <v>82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10"/>
      <c r="Q27" s="42" t="s">
        <v>83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>
        <v>0</v>
      </c>
      <c r="AC27" s="4" t="s">
        <v>20</v>
      </c>
      <c r="AD27" s="10"/>
      <c r="AE27" s="11" t="s">
        <v>86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>
        <v>2</v>
      </c>
      <c r="AQ27" s="4" t="s">
        <v>20</v>
      </c>
      <c r="AR27" s="25"/>
    </row>
    <row r="28" spans="1:44" s="8" customFormat="1" ht="13.5" customHeight="1">
      <c r="B28" s="9"/>
      <c r="C28" s="5" t="s">
        <v>23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1</v>
      </c>
      <c r="O28" s="7" t="s">
        <v>20</v>
      </c>
      <c r="P28" s="10"/>
      <c r="Q28" s="12" t="s">
        <v>84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7"/>
      <c r="AD28" s="10"/>
      <c r="AE28" s="5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7"/>
      <c r="AR28" s="25"/>
    </row>
    <row r="29" spans="1:44" s="8" customFormat="1" ht="13.5" customHeight="1">
      <c r="B29" s="9"/>
      <c r="C29" s="54" t="s">
        <v>137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10"/>
      <c r="Q29" s="12" t="s">
        <v>85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  <c r="AD29" s="10"/>
      <c r="AE29" s="5" t="s">
        <v>141</v>
      </c>
      <c r="AF29" s="6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4"/>
      <c r="AR29" s="25"/>
    </row>
    <row r="30" spans="1:44" s="8" customFormat="1" ht="13.5" customHeight="1">
      <c r="B30" s="9"/>
      <c r="C30" s="57" t="s">
        <v>136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10"/>
      <c r="Q30" s="5" t="s">
        <v>31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  <c r="AD30" s="10"/>
      <c r="AE30" s="54" t="s">
        <v>140</v>
      </c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6"/>
      <c r="AR30" s="25"/>
    </row>
    <row r="31" spans="1:44" s="8" customFormat="1" ht="13.5" customHeight="1">
      <c r="B31" s="9"/>
      <c r="C31" s="5" t="s">
        <v>36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10"/>
      <c r="Q31" s="5" t="s">
        <v>32</v>
      </c>
      <c r="R31" s="6"/>
      <c r="S31" s="6"/>
      <c r="T31" s="6"/>
      <c r="U31" s="6"/>
      <c r="V31" s="6" t="s">
        <v>63</v>
      </c>
      <c r="W31" s="6"/>
      <c r="X31" s="6"/>
      <c r="Y31" s="6"/>
      <c r="Z31" s="6"/>
      <c r="AA31" s="6"/>
      <c r="AB31" s="6"/>
      <c r="AC31" s="7"/>
      <c r="AD31" s="10"/>
      <c r="AE31" s="54" t="s">
        <v>139</v>
      </c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6"/>
      <c r="AR31" s="25"/>
    </row>
    <row r="32" spans="1:44" s="8" customFormat="1" ht="13.5" customHeight="1">
      <c r="B32" s="9"/>
      <c r="C32" s="54" t="s">
        <v>138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10"/>
      <c r="Q32" s="5" t="s">
        <v>54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  <c r="AD32" s="10"/>
      <c r="AE32" s="5"/>
      <c r="AF32" s="6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4"/>
      <c r="AR32" s="25"/>
    </row>
    <row r="33" spans="1:44" s="8" customFormat="1" ht="13.5" customHeight="1">
      <c r="B33" s="9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0"/>
      <c r="Q33" s="5" t="s">
        <v>33</v>
      </c>
      <c r="R33" s="6"/>
      <c r="S33" s="6"/>
      <c r="T33" s="6"/>
      <c r="U33" s="6"/>
      <c r="V33" s="6" t="s">
        <v>63</v>
      </c>
      <c r="W33" s="6"/>
      <c r="X33" s="6"/>
      <c r="Y33" s="6"/>
      <c r="Z33" s="6"/>
      <c r="AA33" s="6"/>
      <c r="AB33" s="6"/>
      <c r="AC33" s="7"/>
      <c r="AD33" s="10"/>
      <c r="AE33" s="15"/>
      <c r="AF33" s="16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  <c r="AR33" s="25"/>
    </row>
    <row r="34" spans="1:44" s="8" customFormat="1" ht="13.5" customHeigh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25"/>
    </row>
    <row r="35" spans="1:44" s="8" customFormat="1" ht="13.5" customHeight="1">
      <c r="B35" s="9"/>
      <c r="C35" s="60" t="s">
        <v>69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10"/>
      <c r="Q35" s="60" t="s">
        <v>65</v>
      </c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10"/>
      <c r="AE35" s="60" t="s">
        <v>70</v>
      </c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25"/>
    </row>
    <row r="36" spans="1:44" s="8" customFormat="1" ht="13.5" customHeight="1">
      <c r="A36" s="10"/>
      <c r="B36" s="9"/>
      <c r="C36" s="2" t="s">
        <v>87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v>0</v>
      </c>
      <c r="O36" s="4" t="s">
        <v>20</v>
      </c>
      <c r="P36" s="10"/>
      <c r="Q36" s="11" t="s">
        <v>88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>
        <v>0</v>
      </c>
      <c r="AC36" s="4" t="s">
        <v>20</v>
      </c>
      <c r="AD36" s="10"/>
      <c r="AE36" s="11" t="s">
        <v>89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>
        <v>3</v>
      </c>
      <c r="AQ36" s="4" t="s">
        <v>20</v>
      </c>
      <c r="AR36" s="25"/>
    </row>
    <row r="37" spans="1:44" s="8" customFormat="1" ht="13.5" customHeight="1">
      <c r="A37" s="10"/>
      <c r="B37" s="9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10"/>
      <c r="Q37" s="5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  <c r="AD37" s="10"/>
      <c r="AE37" s="5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7"/>
      <c r="AR37" s="25"/>
    </row>
    <row r="38" spans="1:44" s="8" customFormat="1" ht="13.5" customHeight="1">
      <c r="A38" s="10"/>
      <c r="B38" s="9"/>
      <c r="C38" s="5" t="s">
        <v>34</v>
      </c>
      <c r="D38" s="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10"/>
      <c r="Q38" s="5" t="s">
        <v>34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7"/>
      <c r="AD38" s="10"/>
      <c r="AE38" s="5" t="s">
        <v>142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7"/>
      <c r="AR38" s="25"/>
    </row>
    <row r="39" spans="1:44" s="8" customFormat="1" ht="13.5" customHeight="1">
      <c r="A39" s="10"/>
      <c r="B39" s="9"/>
      <c r="C39" s="5" t="s">
        <v>76</v>
      </c>
      <c r="D39" s="6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0"/>
      <c r="Q39" s="5" t="s">
        <v>77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  <c r="AD39" s="10"/>
      <c r="AE39" s="54" t="s">
        <v>144</v>
      </c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6"/>
      <c r="AR39" s="25"/>
    </row>
    <row r="40" spans="1:44" s="8" customFormat="1" ht="13.5" customHeight="1">
      <c r="A40" s="10"/>
      <c r="B40" s="9"/>
      <c r="C40" s="5" t="s">
        <v>33</v>
      </c>
      <c r="D40" s="6"/>
      <c r="E40" s="13"/>
      <c r="F40" s="13"/>
      <c r="G40" s="13"/>
      <c r="H40" s="6" t="s">
        <v>63</v>
      </c>
      <c r="I40" s="13"/>
      <c r="J40" s="13"/>
      <c r="K40" s="13"/>
      <c r="L40" s="13"/>
      <c r="M40" s="13"/>
      <c r="N40" s="13"/>
      <c r="O40" s="14"/>
      <c r="P40" s="10"/>
      <c r="Q40" s="5" t="s">
        <v>33</v>
      </c>
      <c r="R40" s="6"/>
      <c r="S40" s="6"/>
      <c r="T40" s="6"/>
      <c r="U40" s="6"/>
      <c r="V40" s="6" t="s">
        <v>63</v>
      </c>
      <c r="W40" s="6"/>
      <c r="X40" s="6"/>
      <c r="Y40" s="6"/>
      <c r="Z40" s="6"/>
      <c r="AA40" s="6"/>
      <c r="AB40" s="6"/>
      <c r="AC40" s="7"/>
      <c r="AD40" s="10"/>
      <c r="AE40" s="54" t="s">
        <v>143</v>
      </c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6"/>
      <c r="AR40" s="25"/>
    </row>
    <row r="41" spans="1:44" s="8" customFormat="1" ht="13.5" customHeight="1">
      <c r="A41" s="10"/>
      <c r="B41" s="9"/>
      <c r="C41" s="5"/>
      <c r="D41" s="6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10"/>
      <c r="Q41" s="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  <c r="AD41" s="10"/>
      <c r="AE41" s="54" t="s">
        <v>145</v>
      </c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6"/>
      <c r="AR41" s="25"/>
    </row>
    <row r="42" spans="1:44" s="8" customFormat="1" ht="13.5" customHeight="1">
      <c r="A42" s="10"/>
      <c r="B42" s="9"/>
      <c r="C42" s="15"/>
      <c r="D42" s="16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10"/>
      <c r="Q42" s="15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7"/>
      <c r="AD42" s="10"/>
      <c r="AE42" s="15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7"/>
      <c r="AR42" s="25"/>
    </row>
    <row r="43" spans="1:44" s="8" customFormat="1" ht="13.5" customHeight="1">
      <c r="A43" s="10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25"/>
    </row>
    <row r="44" spans="1:44" s="8" customFormat="1" ht="13.5" customHeight="1">
      <c r="A44" s="10"/>
      <c r="B44" s="9"/>
      <c r="C44" s="60" t="s">
        <v>66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10"/>
      <c r="Q44" s="60" t="s">
        <v>67</v>
      </c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10"/>
      <c r="AR44" s="25"/>
    </row>
    <row r="45" spans="1:44" s="8" customFormat="1" ht="13.5" customHeight="1">
      <c r="A45" s="10"/>
      <c r="B45" s="9"/>
      <c r="C45" s="2" t="s">
        <v>90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0</v>
      </c>
      <c r="O45" s="4" t="s">
        <v>20</v>
      </c>
      <c r="P45" s="10"/>
      <c r="Q45" s="11" t="s">
        <v>92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>
        <v>0</v>
      </c>
      <c r="AC45" s="4" t="s">
        <v>20</v>
      </c>
      <c r="AD45" s="10"/>
      <c r="AR45" s="25"/>
    </row>
    <row r="46" spans="1:44" s="8" customFormat="1" ht="13.5" customHeight="1">
      <c r="B46" s="9"/>
      <c r="C46" s="5" t="s">
        <v>91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0</v>
      </c>
      <c r="O46" s="7" t="s">
        <v>20</v>
      </c>
      <c r="P46" s="10"/>
      <c r="Q46" s="5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7"/>
      <c r="AD46" s="10"/>
      <c r="AR46" s="25"/>
    </row>
    <row r="47" spans="1:44" s="8" customFormat="1" ht="13.5" customHeight="1">
      <c r="B47" s="9"/>
      <c r="C47" s="5" t="s">
        <v>73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10"/>
      <c r="Q47" s="5" t="s">
        <v>79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7"/>
      <c r="AD47" s="10"/>
      <c r="AR47" s="25"/>
    </row>
    <row r="48" spans="1:44" s="8" customFormat="1" ht="13.5" customHeight="1">
      <c r="B48" s="9"/>
      <c r="C48" s="5" t="s">
        <v>75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  <c r="P48" s="10"/>
      <c r="Q48" s="5" t="s">
        <v>74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7"/>
      <c r="AD48" s="10"/>
      <c r="AR48" s="25"/>
    </row>
    <row r="49" spans="1:44" s="8" customFormat="1" ht="13.5" customHeight="1">
      <c r="B49" s="9"/>
      <c r="C49" s="5" t="s">
        <v>74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10"/>
      <c r="Q49" s="5" t="s">
        <v>54</v>
      </c>
      <c r="R49" s="6"/>
      <c r="S49" s="6"/>
      <c r="T49" s="6"/>
      <c r="U49" s="6"/>
      <c r="W49" s="6"/>
      <c r="X49" s="6"/>
      <c r="Y49" s="6"/>
      <c r="Z49" s="6"/>
      <c r="AA49" s="6"/>
      <c r="AB49" s="6"/>
      <c r="AC49" s="7"/>
      <c r="AD49" s="10"/>
      <c r="AR49" s="25"/>
    </row>
    <row r="50" spans="1:44" s="8" customFormat="1" ht="13.5" customHeight="1">
      <c r="B50" s="9"/>
      <c r="C50" s="5" t="s">
        <v>35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10"/>
      <c r="Q50" s="5" t="s">
        <v>33</v>
      </c>
      <c r="R50" s="6"/>
      <c r="S50" s="6"/>
      <c r="T50" s="6"/>
      <c r="U50" s="6"/>
      <c r="V50" s="6" t="s">
        <v>63</v>
      </c>
      <c r="W50" s="6"/>
      <c r="X50" s="6"/>
      <c r="Y50" s="6"/>
      <c r="Z50" s="6"/>
      <c r="AA50" s="6"/>
      <c r="AB50" s="6"/>
      <c r="AC50" s="7"/>
      <c r="AD50" s="10"/>
      <c r="AR50" s="25"/>
    </row>
    <row r="51" spans="1:44" s="8" customFormat="1" ht="13.5" customHeight="1">
      <c r="B51" s="9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  <c r="P51" s="10"/>
      <c r="Q51" s="15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7"/>
      <c r="AD51" s="10"/>
      <c r="AE51" s="20" t="s">
        <v>71</v>
      </c>
      <c r="AR51" s="25"/>
    </row>
    <row r="52" spans="1:44" s="8" customFormat="1" ht="13.5" customHeight="1"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7"/>
    </row>
    <row r="53" spans="1:44" s="8" customFormat="1" ht="13.5" customHeight="1">
      <c r="A53" s="1"/>
      <c r="B53" s="64" t="s">
        <v>24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6"/>
    </row>
    <row r="54" spans="1:44" s="8" customFormat="1" ht="6.7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0"/>
    </row>
    <row r="55" spans="1:44" s="8" customFormat="1" ht="13.5" customHeight="1">
      <c r="B55" s="9"/>
      <c r="C55" s="10" t="s">
        <v>146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25"/>
    </row>
    <row r="56" spans="1:44" s="8" customFormat="1" ht="13.5" customHeight="1"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25"/>
    </row>
    <row r="57" spans="1:44" s="8" customFormat="1" ht="13.5" customHeight="1">
      <c r="B57" s="9"/>
      <c r="C57" s="60" t="s">
        <v>25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10"/>
      <c r="Q57" s="60" t="s">
        <v>26</v>
      </c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10"/>
      <c r="AE57" s="60" t="s">
        <v>27</v>
      </c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25"/>
    </row>
    <row r="58" spans="1:44" s="8" customFormat="1" ht="13.5" customHeight="1">
      <c r="B58" s="9"/>
      <c r="C58" s="21" t="s">
        <v>93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"/>
      <c r="P58" s="10"/>
      <c r="Q58" s="11" t="s">
        <v>95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4"/>
      <c r="AD58" s="10"/>
      <c r="AE58" s="24" t="s">
        <v>97</v>
      </c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4"/>
      <c r="AR58" s="25"/>
    </row>
    <row r="59" spans="1:44" s="8" customFormat="1" ht="13.5" customHeight="1">
      <c r="B59" s="9"/>
      <c r="C59" s="5" t="s">
        <v>94</v>
      </c>
      <c r="D59" s="6"/>
      <c r="E59" s="6"/>
      <c r="F59" s="6"/>
      <c r="G59" s="6"/>
      <c r="H59" s="26" t="s">
        <v>147</v>
      </c>
      <c r="I59" s="6"/>
      <c r="J59" s="6"/>
      <c r="K59" s="6"/>
      <c r="L59" s="6"/>
      <c r="M59" s="6"/>
      <c r="N59" s="6"/>
      <c r="O59" s="7"/>
      <c r="P59" s="10"/>
      <c r="Q59" s="5" t="s">
        <v>96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>
        <v>0</v>
      </c>
      <c r="AC59" s="7" t="s">
        <v>28</v>
      </c>
      <c r="AD59" s="10"/>
      <c r="AE59" s="27" t="s">
        <v>98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7"/>
      <c r="AR59" s="25"/>
    </row>
    <row r="60" spans="1:44" s="8" customFormat="1" ht="13.5" customHeight="1">
      <c r="B60" s="9"/>
      <c r="C60" s="5" t="s">
        <v>29</v>
      </c>
      <c r="D60" s="6"/>
      <c r="E60" s="6"/>
      <c r="F60" s="6"/>
      <c r="G60" s="6"/>
      <c r="H60" s="6"/>
      <c r="I60" s="6" t="s">
        <v>19</v>
      </c>
      <c r="J60" s="6"/>
      <c r="K60" s="6"/>
      <c r="L60" s="6"/>
      <c r="M60" s="6"/>
      <c r="N60" s="6">
        <v>30</v>
      </c>
      <c r="O60" s="7" t="s">
        <v>8</v>
      </c>
      <c r="P60" s="10"/>
      <c r="Q60" s="28" t="s">
        <v>37</v>
      </c>
      <c r="R60" s="6"/>
      <c r="S60" s="13"/>
      <c r="T60" s="13"/>
      <c r="U60" s="13"/>
      <c r="V60" s="13"/>
      <c r="W60" s="6" t="s">
        <v>63</v>
      </c>
      <c r="X60" s="13"/>
      <c r="Y60" s="13"/>
      <c r="Z60" s="13"/>
      <c r="AA60" s="13"/>
      <c r="AB60" s="13"/>
      <c r="AC60" s="14"/>
      <c r="AD60" s="10"/>
      <c r="AE60" s="28" t="s">
        <v>38</v>
      </c>
      <c r="AF60" s="6"/>
      <c r="AG60" s="13"/>
      <c r="AH60" s="13"/>
      <c r="AI60" s="13"/>
      <c r="AJ60" s="13"/>
      <c r="AK60" s="6" t="s">
        <v>151</v>
      </c>
      <c r="AL60" s="13"/>
      <c r="AM60" s="13"/>
      <c r="AN60" s="13"/>
      <c r="AO60" s="13"/>
      <c r="AP60" s="13"/>
      <c r="AQ60" s="14"/>
      <c r="AR60" s="25"/>
    </row>
    <row r="61" spans="1:44" s="8" customFormat="1" ht="13.5" customHeight="1">
      <c r="B61" s="9"/>
      <c r="C61" s="27" t="s">
        <v>30</v>
      </c>
      <c r="D61" s="6"/>
      <c r="E61" s="6"/>
      <c r="F61" s="6"/>
      <c r="G61" s="6"/>
      <c r="H61" s="6"/>
      <c r="I61" s="6" t="s">
        <v>19</v>
      </c>
      <c r="J61" s="6"/>
      <c r="K61" s="6"/>
      <c r="L61" s="6"/>
      <c r="M61" s="6"/>
      <c r="N61" s="6">
        <v>20</v>
      </c>
      <c r="O61" s="7" t="s">
        <v>8</v>
      </c>
      <c r="P61" s="10"/>
      <c r="Q61" s="5" t="s">
        <v>72</v>
      </c>
      <c r="R61" s="6"/>
      <c r="S61" s="13"/>
      <c r="T61" s="13"/>
      <c r="U61" s="13"/>
      <c r="V61" s="13"/>
      <c r="W61" s="13" t="s">
        <v>21</v>
      </c>
      <c r="X61" s="13" t="s">
        <v>5</v>
      </c>
      <c r="Y61" s="13" t="s">
        <v>21</v>
      </c>
      <c r="Z61" s="13" t="s">
        <v>6</v>
      </c>
      <c r="AA61" s="13"/>
      <c r="AB61" s="13"/>
      <c r="AC61" s="14"/>
      <c r="AD61" s="10"/>
      <c r="AE61" s="12" t="s">
        <v>60</v>
      </c>
      <c r="AF61" s="6"/>
      <c r="AG61" s="13"/>
      <c r="AH61" s="13"/>
      <c r="AI61" s="13"/>
      <c r="AJ61" s="13"/>
      <c r="AK61" s="13">
        <v>1</v>
      </c>
      <c r="AL61" s="13" t="s">
        <v>5</v>
      </c>
      <c r="AM61" s="13">
        <v>22</v>
      </c>
      <c r="AN61" s="13" t="s">
        <v>6</v>
      </c>
      <c r="AO61" s="13"/>
      <c r="AP61" s="13">
        <v>2</v>
      </c>
      <c r="AQ61" s="14" t="s">
        <v>8</v>
      </c>
      <c r="AR61" s="25"/>
    </row>
    <row r="62" spans="1:44" s="8" customFormat="1" ht="13.5" customHeight="1">
      <c r="B62" s="9"/>
      <c r="C62" s="28" t="s">
        <v>39</v>
      </c>
      <c r="D62" s="6"/>
      <c r="E62" s="6"/>
      <c r="F62" s="93" t="s">
        <v>148</v>
      </c>
      <c r="G62" s="55"/>
      <c r="H62" s="55"/>
      <c r="I62" s="55"/>
      <c r="J62" s="55"/>
      <c r="K62" s="55"/>
      <c r="L62" s="55"/>
      <c r="M62" s="55"/>
      <c r="N62" s="55"/>
      <c r="O62" s="56"/>
      <c r="P62" s="10"/>
      <c r="Q62" s="5" t="s">
        <v>40</v>
      </c>
      <c r="R62" s="6"/>
      <c r="S62" s="13"/>
      <c r="T62" s="13"/>
      <c r="U62" s="13"/>
      <c r="V62" s="13"/>
      <c r="W62" s="6" t="s">
        <v>63</v>
      </c>
      <c r="X62" s="13"/>
      <c r="Y62" s="13"/>
      <c r="Z62" s="13"/>
      <c r="AA62" s="13"/>
      <c r="AB62" s="13"/>
      <c r="AC62" s="14"/>
      <c r="AD62" s="10"/>
      <c r="AE62" s="28" t="s">
        <v>61</v>
      </c>
      <c r="AF62" s="6"/>
      <c r="AG62" s="13"/>
      <c r="AH62" s="13"/>
      <c r="AI62" s="13"/>
      <c r="AJ62" s="13"/>
      <c r="AK62" s="93" t="s">
        <v>152</v>
      </c>
      <c r="AL62" s="55"/>
      <c r="AM62" s="55"/>
      <c r="AN62" s="55"/>
      <c r="AO62" s="55"/>
      <c r="AP62" s="55"/>
      <c r="AQ62" s="56"/>
      <c r="AR62" s="25"/>
    </row>
    <row r="63" spans="1:44" s="8" customFormat="1" ht="13.5" customHeight="1">
      <c r="B63" s="9"/>
      <c r="C63" s="12" t="s">
        <v>41</v>
      </c>
      <c r="D63" s="6"/>
      <c r="E63" s="6"/>
      <c r="F63" s="93" t="s">
        <v>150</v>
      </c>
      <c r="G63" s="55"/>
      <c r="H63" s="55"/>
      <c r="I63" s="55"/>
      <c r="J63" s="55"/>
      <c r="K63" s="55"/>
      <c r="L63" s="55"/>
      <c r="M63" s="55"/>
      <c r="N63" s="55"/>
      <c r="O63" s="56"/>
      <c r="P63" s="10"/>
      <c r="Q63" s="5" t="s">
        <v>46</v>
      </c>
      <c r="R63" s="6"/>
      <c r="S63" s="13"/>
      <c r="T63" s="13"/>
      <c r="U63" s="13"/>
      <c r="V63" s="13"/>
      <c r="W63" s="13" t="s">
        <v>21</v>
      </c>
      <c r="X63" s="13" t="s">
        <v>5</v>
      </c>
      <c r="Y63" s="13" t="s">
        <v>21</v>
      </c>
      <c r="Z63" s="13" t="s">
        <v>6</v>
      </c>
      <c r="AA63" s="13"/>
      <c r="AB63" s="13"/>
      <c r="AC63" s="14"/>
      <c r="AD63" s="10"/>
      <c r="AE63" s="12" t="s">
        <v>60</v>
      </c>
      <c r="AF63" s="6"/>
      <c r="AG63" s="13"/>
      <c r="AH63" s="13"/>
      <c r="AI63" s="13"/>
      <c r="AJ63" s="13"/>
      <c r="AK63" s="13">
        <v>2</v>
      </c>
      <c r="AL63" s="13" t="s">
        <v>5</v>
      </c>
      <c r="AM63" s="13">
        <v>9</v>
      </c>
      <c r="AN63" s="13" t="s">
        <v>6</v>
      </c>
      <c r="AO63" s="13"/>
      <c r="AP63" s="13">
        <v>1</v>
      </c>
      <c r="AQ63" s="14" t="s">
        <v>8</v>
      </c>
      <c r="AR63" s="25"/>
    </row>
    <row r="64" spans="1:44" s="8" customFormat="1" ht="13.5" customHeight="1">
      <c r="B64" s="9"/>
      <c r="C64" s="15" t="s">
        <v>47</v>
      </c>
      <c r="D64" s="16"/>
      <c r="E64" s="16"/>
      <c r="F64" s="16"/>
      <c r="G64" s="16"/>
      <c r="H64" s="16"/>
      <c r="I64" s="16">
        <v>9</v>
      </c>
      <c r="J64" s="16" t="s">
        <v>5</v>
      </c>
      <c r="K64" s="16">
        <v>19</v>
      </c>
      <c r="L64" s="16" t="s">
        <v>6</v>
      </c>
      <c r="M64" s="16"/>
      <c r="N64" s="16">
        <v>5</v>
      </c>
      <c r="O64" s="17" t="s">
        <v>8</v>
      </c>
      <c r="P64" s="10"/>
      <c r="Q64" s="15" t="s">
        <v>62</v>
      </c>
      <c r="R64" s="16"/>
      <c r="S64" s="18"/>
      <c r="T64" s="18"/>
      <c r="U64" s="18"/>
      <c r="V64" s="18"/>
      <c r="W64" s="6" t="s">
        <v>63</v>
      </c>
      <c r="X64" s="18"/>
      <c r="Y64" s="18"/>
      <c r="Z64" s="18"/>
      <c r="AA64" s="18"/>
      <c r="AB64" s="18"/>
      <c r="AC64" s="19"/>
      <c r="AD64" s="10"/>
      <c r="AE64" s="15"/>
      <c r="AF64" s="16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9"/>
      <c r="AR64" s="25"/>
    </row>
    <row r="65" spans="2:44" s="8" customFormat="1" ht="13.5" customHeight="1"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25"/>
    </row>
    <row r="66" spans="2:44" s="8" customFormat="1" ht="13.5" customHeight="1">
      <c r="B66" s="9"/>
      <c r="C66" s="60" t="s">
        <v>1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10"/>
      <c r="Q66" s="60" t="s">
        <v>2</v>
      </c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10"/>
      <c r="AE66" s="60" t="s">
        <v>3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25"/>
    </row>
    <row r="67" spans="2:44" s="8" customFormat="1" ht="13.5" customHeight="1">
      <c r="B67" s="9"/>
      <c r="C67" s="11" t="s">
        <v>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>
        <v>2</v>
      </c>
      <c r="O67" s="4" t="s">
        <v>28</v>
      </c>
      <c r="P67" s="10"/>
      <c r="Q67" s="11" t="s">
        <v>100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10"/>
      <c r="AE67" s="2" t="s">
        <v>102</v>
      </c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4"/>
      <c r="AR67" s="25"/>
    </row>
    <row r="68" spans="2:44" s="8" customFormat="1" ht="13.5" customHeight="1">
      <c r="B68" s="9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 t="s">
        <v>19</v>
      </c>
      <c r="O68" s="7" t="s">
        <v>19</v>
      </c>
      <c r="P68" s="10"/>
      <c r="Q68" s="5" t="s">
        <v>101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7"/>
      <c r="AD68" s="10"/>
      <c r="AE68" s="12" t="s">
        <v>103</v>
      </c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7"/>
      <c r="AR68" s="25"/>
    </row>
    <row r="69" spans="2:44" s="8" customFormat="1" ht="13.5" customHeight="1">
      <c r="B69" s="9"/>
      <c r="C69" s="28" t="s">
        <v>43</v>
      </c>
      <c r="D69" s="6"/>
      <c r="E69" s="6"/>
      <c r="F69" s="6"/>
      <c r="G69" s="93" t="s">
        <v>153</v>
      </c>
      <c r="H69" s="55"/>
      <c r="I69" s="55"/>
      <c r="J69" s="55"/>
      <c r="K69" s="55"/>
      <c r="L69" s="55"/>
      <c r="M69" s="55"/>
      <c r="N69" s="55"/>
      <c r="O69" s="56"/>
      <c r="P69" s="10"/>
      <c r="Q69" s="5" t="s">
        <v>81</v>
      </c>
      <c r="R69" s="6"/>
      <c r="S69" s="6"/>
      <c r="T69" s="6"/>
      <c r="U69" s="6"/>
      <c r="V69" s="6"/>
      <c r="W69" s="6"/>
      <c r="X69" s="6">
        <v>3</v>
      </c>
      <c r="Y69" s="6" t="s">
        <v>4</v>
      </c>
      <c r="Z69" s="6">
        <v>3</v>
      </c>
      <c r="AA69" s="6" t="s">
        <v>5</v>
      </c>
      <c r="AB69" s="6">
        <v>1</v>
      </c>
      <c r="AC69" s="7" t="s">
        <v>6</v>
      </c>
      <c r="AD69" s="10"/>
      <c r="AE69" s="5" t="s">
        <v>104</v>
      </c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7"/>
      <c r="AR69" s="25"/>
    </row>
    <row r="70" spans="2:44" s="8" customFormat="1" ht="13.5" customHeight="1">
      <c r="B70" s="9"/>
      <c r="C70" s="5" t="s">
        <v>45</v>
      </c>
      <c r="D70" s="6"/>
      <c r="E70" s="6"/>
      <c r="F70" s="6"/>
      <c r="G70" s="93" t="s">
        <v>154</v>
      </c>
      <c r="H70" s="55"/>
      <c r="I70" s="55"/>
      <c r="J70" s="55"/>
      <c r="K70" s="55"/>
      <c r="L70" s="55"/>
      <c r="M70" s="55"/>
      <c r="N70" s="55"/>
      <c r="O70" s="56"/>
      <c r="P70" s="10"/>
      <c r="Q70" s="5" t="s">
        <v>48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>
        <v>5</v>
      </c>
      <c r="AC70" s="7" t="s">
        <v>20</v>
      </c>
      <c r="AD70" s="10"/>
      <c r="AE70" s="28" t="s">
        <v>53</v>
      </c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7"/>
      <c r="AR70" s="25"/>
    </row>
    <row r="71" spans="2:44" s="8" customFormat="1" ht="13.5" customHeight="1">
      <c r="B71" s="9"/>
      <c r="C71" s="5" t="s">
        <v>44</v>
      </c>
      <c r="D71" s="6"/>
      <c r="E71" s="6"/>
      <c r="F71" s="6"/>
      <c r="G71" s="6"/>
      <c r="H71" s="6"/>
      <c r="I71" s="6">
        <v>11</v>
      </c>
      <c r="J71" s="6" t="s">
        <v>5</v>
      </c>
      <c r="K71" s="6">
        <v>19</v>
      </c>
      <c r="L71" s="6" t="s">
        <v>6</v>
      </c>
      <c r="M71" s="6"/>
      <c r="N71" s="6"/>
      <c r="O71" s="7"/>
      <c r="P71" s="10"/>
      <c r="Q71" s="5" t="s">
        <v>49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>
        <v>5</v>
      </c>
      <c r="AC71" s="7" t="s">
        <v>20</v>
      </c>
      <c r="AD71" s="10"/>
      <c r="AE71" s="5" t="s">
        <v>51</v>
      </c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7"/>
      <c r="AR71" s="25"/>
    </row>
    <row r="72" spans="2:44" s="8" customFormat="1" ht="13.5" customHeight="1">
      <c r="B72" s="9"/>
      <c r="C72" s="5" t="s">
        <v>80</v>
      </c>
      <c r="D72" s="6"/>
      <c r="E72" s="93" t="s">
        <v>155</v>
      </c>
      <c r="F72" s="55"/>
      <c r="G72" s="55"/>
      <c r="H72" s="55"/>
      <c r="I72" s="55"/>
      <c r="J72" s="55"/>
      <c r="K72" s="55"/>
      <c r="L72" s="55"/>
      <c r="M72" s="55"/>
      <c r="N72" s="55"/>
      <c r="O72" s="56"/>
      <c r="P72" s="10"/>
      <c r="Q72" s="5" t="s">
        <v>50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7"/>
      <c r="AD72" s="10"/>
      <c r="AE72" s="5" t="s">
        <v>52</v>
      </c>
      <c r="AF72" s="6"/>
      <c r="AG72" s="6"/>
      <c r="AH72" s="6"/>
      <c r="AI72" s="6" t="s">
        <v>63</v>
      </c>
      <c r="AJ72" s="6"/>
      <c r="AK72" s="6"/>
      <c r="AL72" s="6"/>
      <c r="AM72" s="6"/>
      <c r="AN72" s="6"/>
      <c r="AO72" s="6"/>
      <c r="AP72" s="6"/>
      <c r="AQ72" s="7"/>
      <c r="AR72" s="25"/>
    </row>
    <row r="73" spans="2:44" s="8" customFormat="1" ht="13.5" customHeight="1">
      <c r="B73" s="9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/>
      <c r="P73" s="10"/>
      <c r="Q73" s="15"/>
      <c r="R73" s="16"/>
      <c r="S73" s="16" t="s">
        <v>156</v>
      </c>
      <c r="T73" s="16"/>
      <c r="U73" s="16"/>
      <c r="V73" s="16"/>
      <c r="W73" s="16"/>
      <c r="X73" s="16"/>
      <c r="Y73" s="16"/>
      <c r="Z73" s="16"/>
      <c r="AA73" s="16"/>
      <c r="AB73" s="16"/>
      <c r="AC73" s="17"/>
      <c r="AD73" s="10"/>
      <c r="AE73" s="15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7"/>
      <c r="AR73" s="25"/>
    </row>
    <row r="74" spans="2:44" s="8" customFormat="1" ht="13.5" customHeight="1"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25"/>
    </row>
    <row r="75" spans="2:44" s="8" customFormat="1" ht="13.5" customHeight="1">
      <c r="B75" s="9"/>
      <c r="C75" s="60" t="s">
        <v>42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10"/>
      <c r="Q75" s="60" t="s">
        <v>110</v>
      </c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25"/>
    </row>
    <row r="76" spans="2:44" s="8" customFormat="1" ht="13.5" customHeight="1">
      <c r="B76" s="9"/>
      <c r="C76" s="11" t="s">
        <v>105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  <c r="P76" s="10"/>
      <c r="Q76" s="11" t="s">
        <v>112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4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25"/>
    </row>
    <row r="77" spans="2:44" s="8" customFormat="1" ht="13.5" customHeight="1">
      <c r="B77" s="9"/>
      <c r="C77" s="5" t="s">
        <v>106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  <c r="P77" s="10"/>
      <c r="Q77" s="5" t="s">
        <v>107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7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25"/>
    </row>
    <row r="78" spans="2:44" s="8" customFormat="1" ht="13.5" customHeight="1">
      <c r="B78" s="9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7"/>
      <c r="P78" s="10"/>
      <c r="Q78" s="5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7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25"/>
    </row>
    <row r="79" spans="2:44" s="8" customFormat="1" ht="13.5" customHeight="1">
      <c r="B79" s="9"/>
      <c r="C79" s="5" t="s">
        <v>56</v>
      </c>
      <c r="D79" s="6"/>
      <c r="E79" s="6"/>
      <c r="F79" s="6"/>
      <c r="G79" s="6"/>
      <c r="H79" s="6"/>
      <c r="I79" s="6" t="s">
        <v>22</v>
      </c>
      <c r="J79" s="6" t="s">
        <v>5</v>
      </c>
      <c r="K79" s="6" t="s">
        <v>22</v>
      </c>
      <c r="L79" s="6" t="s">
        <v>6</v>
      </c>
      <c r="M79" s="6"/>
      <c r="N79" s="6"/>
      <c r="O79" s="7" t="s">
        <v>19</v>
      </c>
      <c r="P79" s="10"/>
      <c r="Q79" s="5" t="s">
        <v>58</v>
      </c>
      <c r="R79" s="6"/>
      <c r="S79" s="6"/>
      <c r="T79" s="6"/>
      <c r="U79" s="6"/>
      <c r="V79" s="6"/>
      <c r="W79" s="6" t="s">
        <v>22</v>
      </c>
      <c r="X79" s="6" t="s">
        <v>5</v>
      </c>
      <c r="Y79" s="6" t="s">
        <v>22</v>
      </c>
      <c r="Z79" s="6" t="s">
        <v>6</v>
      </c>
      <c r="AA79" s="6"/>
      <c r="AB79" s="6"/>
      <c r="AC79" s="7" t="s">
        <v>19</v>
      </c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25"/>
    </row>
    <row r="80" spans="2:44" s="8" customFormat="1" ht="13.5" customHeight="1">
      <c r="B80" s="9"/>
      <c r="C80" s="5" t="s">
        <v>57</v>
      </c>
      <c r="D80" s="6"/>
      <c r="E80" s="6"/>
      <c r="F80" s="6"/>
      <c r="G80" s="6"/>
      <c r="H80" s="6"/>
      <c r="I80" s="6" t="s">
        <v>63</v>
      </c>
      <c r="J80" s="6"/>
      <c r="K80" s="6"/>
      <c r="L80" s="6"/>
      <c r="M80" s="6"/>
      <c r="N80" s="6"/>
      <c r="O80" s="7"/>
      <c r="P80" s="10"/>
      <c r="Q80" s="5" t="s">
        <v>59</v>
      </c>
      <c r="R80" s="6"/>
      <c r="S80" s="6"/>
      <c r="T80" s="6"/>
      <c r="U80" s="6"/>
      <c r="V80" s="6"/>
      <c r="W80" s="6" t="s">
        <v>63</v>
      </c>
      <c r="X80" s="6"/>
      <c r="Y80" s="6"/>
      <c r="Z80" s="6"/>
      <c r="AA80" s="6"/>
      <c r="AB80" s="6"/>
      <c r="AC80" s="7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25"/>
    </row>
    <row r="81" spans="2:44" s="8" customFormat="1" ht="13.5" customHeight="1">
      <c r="B81" s="9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  <c r="P81" s="10"/>
      <c r="Q81" s="5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7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25"/>
    </row>
    <row r="82" spans="2:44" s="8" customFormat="1" ht="13.5" customHeight="1">
      <c r="B82" s="9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7"/>
      <c r="P82" s="10"/>
      <c r="Q82" s="15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7"/>
      <c r="AD82" s="10"/>
      <c r="AE82" s="20" t="s">
        <v>55</v>
      </c>
      <c r="AF82" s="2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25"/>
    </row>
    <row r="83" spans="2:44" s="8" customFormat="1" ht="13.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</row>
    <row r="84" spans="2:44" s="8" customFormat="1" ht="13.5" customHeight="1">
      <c r="AE84" s="43"/>
      <c r="AR84" s="41" t="s">
        <v>78</v>
      </c>
    </row>
    <row r="85" spans="2:44" s="8" customFormat="1" ht="13.5" customHeight="1">
      <c r="AR85" s="41" t="s">
        <v>111</v>
      </c>
    </row>
    <row r="86" spans="2:44" s="8" customFormat="1" ht="13.5" customHeight="1"/>
    <row r="87" spans="2:44" s="8" customFormat="1" ht="13.5" customHeight="1"/>
    <row r="88" spans="2:44" s="8" customFormat="1" ht="13.5" customHeight="1"/>
    <row r="89" spans="2:44" s="8" customFormat="1" ht="13.5" customHeight="1"/>
    <row r="90" spans="2:44" s="8" customFormat="1" ht="13.5" customHeight="1"/>
    <row r="91" spans="2:44" s="8" customFormat="1" ht="13.5" customHeight="1"/>
    <row r="92" spans="2:44" s="8" customFormat="1" ht="13.5" customHeight="1"/>
    <row r="93" spans="2:44" s="8" customFormat="1" ht="13.5" customHeight="1"/>
    <row r="94" spans="2:44" s="8" customFormat="1" ht="13.5" customHeight="1"/>
    <row r="95" spans="2:44" s="8" customFormat="1" ht="13.5" customHeight="1"/>
    <row r="96" spans="2:44" s="8" customFormat="1" ht="13.5" customHeight="1"/>
    <row r="97" s="8" customFormat="1" ht="13.5" customHeight="1"/>
    <row r="98" s="8" customFormat="1" ht="13.5" customHeight="1"/>
    <row r="99" s="8" customFormat="1" ht="13.5" customHeight="1"/>
    <row r="100" s="8" customFormat="1" ht="13.5" customHeight="1"/>
    <row r="101" s="8" customFormat="1" ht="13.5" customHeight="1"/>
    <row r="102" s="8" customFormat="1" ht="13.5" customHeight="1"/>
    <row r="103" s="8" customFormat="1" ht="13.5" customHeight="1"/>
    <row r="104" s="8" customFormat="1" ht="13.5" customHeight="1"/>
    <row r="105" s="8" customFormat="1" ht="13.5" customHeight="1"/>
    <row r="106" s="8" customFormat="1" ht="13.5" customHeight="1"/>
    <row r="107" s="8" customFormat="1" ht="13.5" customHeight="1"/>
    <row r="108" s="8" customFormat="1" ht="13.5" customHeight="1"/>
    <row r="109" s="8" customFormat="1" ht="13.5" customHeight="1"/>
    <row r="110" s="8" customFormat="1" ht="13.5" customHeight="1"/>
    <row r="111" s="8" customFormat="1" ht="13.5" customHeight="1"/>
    <row r="112" s="8" customFormat="1" ht="13.5" customHeight="1"/>
    <row r="113" s="8" customFormat="1" ht="13.5" customHeight="1"/>
    <row r="114" s="8" customFormat="1" ht="13.5" customHeight="1"/>
    <row r="115" s="8" customFormat="1" ht="13.5" customHeight="1"/>
    <row r="116" s="8" customFormat="1" ht="13.5" customHeight="1"/>
    <row r="117" s="8" customFormat="1" ht="13.5" customHeight="1"/>
    <row r="118" s="8" customFormat="1" ht="13.5" customHeight="1"/>
    <row r="119" s="8" customFormat="1" ht="13.5" customHeight="1"/>
    <row r="120" s="8" customFormat="1" ht="13.5" customHeight="1"/>
    <row r="121" s="8" customFormat="1" ht="13.5" customHeight="1"/>
    <row r="122" s="8" customFormat="1" ht="13.5" customHeight="1"/>
    <row r="123" s="8" customFormat="1" ht="13.5" customHeight="1"/>
    <row r="124" s="8" customFormat="1" ht="13.5" customHeight="1"/>
    <row r="125" s="8" customFormat="1" ht="13.5" customHeight="1"/>
    <row r="126" s="8" customFormat="1" ht="13.5" customHeight="1"/>
    <row r="127" s="8" customFormat="1" ht="13.5" customHeight="1"/>
    <row r="128" s="8" customFormat="1" ht="13.5" customHeight="1"/>
    <row r="129" s="8" customFormat="1" ht="13.5" customHeight="1"/>
    <row r="130" s="8" customFormat="1" ht="13.5" customHeight="1"/>
    <row r="131" s="8" customFormat="1" ht="13.5" customHeight="1"/>
    <row r="132" s="8" customFormat="1" ht="13.5" customHeight="1"/>
    <row r="133" s="8" customFormat="1" ht="13.5" customHeight="1"/>
    <row r="134" s="8" customFormat="1" ht="13.5" customHeight="1"/>
    <row r="135" s="8" customFormat="1" ht="13.5" customHeight="1"/>
    <row r="136" s="8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54">
    <mergeCell ref="F62:O62"/>
    <mergeCell ref="F63:O63"/>
    <mergeCell ref="AK62:AQ62"/>
    <mergeCell ref="G69:O69"/>
    <mergeCell ref="G70:O70"/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66:O66"/>
    <mergeCell ref="Q66:AC66"/>
    <mergeCell ref="AE66:AQ66"/>
    <mergeCell ref="C75:O75"/>
    <mergeCell ref="Q75:AC75"/>
    <mergeCell ref="E72:O72"/>
    <mergeCell ref="AE39:AQ39"/>
    <mergeCell ref="AE40:AQ40"/>
    <mergeCell ref="AE41:AQ41"/>
    <mergeCell ref="C29:O29"/>
    <mergeCell ref="C30:O30"/>
    <mergeCell ref="C32:O32"/>
    <mergeCell ref="AE31:AQ31"/>
    <mergeCell ref="AE30:AQ30"/>
  </mergeCells>
  <phoneticPr fontId="1"/>
  <pageMargins left="0.25" right="0.25" top="0.75" bottom="0.75" header="0.3" footer="0.3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69850</xdr:colOff>
                    <xdr:row>26</xdr:row>
                    <xdr:rowOff>127000</xdr:rowOff>
                  </from>
                  <to>
                    <xdr:col>29</xdr:col>
                    <xdr:colOff>0</xdr:colOff>
                    <xdr:row>28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127000</xdr:rowOff>
                  </from>
                  <to>
                    <xdr:col>15</xdr:col>
                    <xdr:colOff>127000</xdr:colOff>
                    <xdr:row>58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127000</xdr:rowOff>
                  </from>
                  <to>
                    <xdr:col>29</xdr:col>
                    <xdr:colOff>107950</xdr:colOff>
                    <xdr:row>67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127000</xdr:rowOff>
                  </from>
                  <to>
                    <xdr:col>29</xdr:col>
                    <xdr:colOff>107950</xdr:colOff>
                    <xdr:row>68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127000</xdr:rowOff>
                  </from>
                  <to>
                    <xdr:col>43</xdr:col>
                    <xdr:colOff>152400</xdr:colOff>
                    <xdr:row>67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12700</xdr:colOff>
                    <xdr:row>75</xdr:row>
                    <xdr:rowOff>133350</xdr:rowOff>
                  </from>
                  <to>
                    <xdr:col>15</xdr:col>
                    <xdr:colOff>165100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203200</xdr:colOff>
                    <xdr:row>75</xdr:row>
                    <xdr:rowOff>127000</xdr:rowOff>
                  </from>
                  <to>
                    <xdr:col>29</xdr:col>
                    <xdr:colOff>133350</xdr:colOff>
                    <xdr:row>77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203200</xdr:colOff>
                    <xdr:row>46</xdr:row>
                    <xdr:rowOff>127000</xdr:rowOff>
                  </from>
                  <to>
                    <xdr:col>15</xdr:col>
                    <xdr:colOff>133350</xdr:colOff>
                    <xdr:row>48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203200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69850</xdr:colOff>
                    <xdr:row>27</xdr:row>
                    <xdr:rowOff>127000</xdr:rowOff>
                  </from>
                  <to>
                    <xdr:col>29</xdr:col>
                    <xdr:colOff>0</xdr:colOff>
                    <xdr:row>29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5672B-35EB-4A2E-9668-C3775EC83D74}">
  <dimension ref="A1:I15"/>
  <sheetViews>
    <sheetView workbookViewId="0">
      <selection activeCell="I3" sqref="I3"/>
    </sheetView>
  </sheetViews>
  <sheetFormatPr defaultRowHeight="18"/>
  <cols>
    <col min="3" max="3" width="10.6640625" customWidth="1"/>
    <col min="5" max="5" width="12.83203125" customWidth="1"/>
  </cols>
  <sheetData>
    <row r="1" spans="1:9">
      <c r="A1">
        <v>2020</v>
      </c>
    </row>
    <row r="2" spans="1:9">
      <c r="A2" t="s">
        <v>115</v>
      </c>
      <c r="C2" s="47" t="s">
        <v>116</v>
      </c>
      <c r="D2" s="47" t="s">
        <v>130</v>
      </c>
      <c r="E2" t="s">
        <v>131</v>
      </c>
    </row>
    <row r="3" spans="1:9">
      <c r="B3" s="44" t="s">
        <v>117</v>
      </c>
      <c r="C3" s="45">
        <v>1703.75</v>
      </c>
      <c r="D3" s="46">
        <v>409</v>
      </c>
      <c r="E3">
        <f t="shared" ref="E3:E14" si="0">C3/D3</f>
        <v>4.1656479217603914</v>
      </c>
      <c r="I3" s="94" t="s">
        <v>149</v>
      </c>
    </row>
    <row r="4" spans="1:9">
      <c r="B4" s="44" t="s">
        <v>118</v>
      </c>
      <c r="C4" s="45">
        <v>1602.75</v>
      </c>
      <c r="D4" s="46">
        <v>384</v>
      </c>
      <c r="E4">
        <f t="shared" si="0"/>
        <v>4.173828125</v>
      </c>
      <c r="G4">
        <v>1843</v>
      </c>
    </row>
    <row r="5" spans="1:9">
      <c r="B5" s="44" t="s">
        <v>119</v>
      </c>
      <c r="C5" s="45">
        <v>1697.5</v>
      </c>
      <c r="D5" s="46">
        <v>408</v>
      </c>
      <c r="E5">
        <f t="shared" si="0"/>
        <v>4.1605392156862742</v>
      </c>
      <c r="G5">
        <v>4419</v>
      </c>
    </row>
    <row r="6" spans="1:9">
      <c r="B6" s="44" t="s">
        <v>120</v>
      </c>
      <c r="C6" s="45">
        <v>1671.5</v>
      </c>
      <c r="D6" s="46">
        <v>403</v>
      </c>
      <c r="E6">
        <f t="shared" si="0"/>
        <v>4.147642679900744</v>
      </c>
      <c r="G6">
        <f>G4/G5</f>
        <v>0.41706268386512785</v>
      </c>
    </row>
    <row r="7" spans="1:9">
      <c r="B7" s="44" t="s">
        <v>121</v>
      </c>
      <c r="C7" s="45">
        <v>1545.75</v>
      </c>
      <c r="D7" s="46">
        <v>371</v>
      </c>
      <c r="E7">
        <f t="shared" si="0"/>
        <v>4.1664420485175206</v>
      </c>
    </row>
    <row r="8" spans="1:9">
      <c r="B8" s="44" t="s">
        <v>122</v>
      </c>
      <c r="C8" s="45">
        <v>1572.75</v>
      </c>
      <c r="D8" s="46">
        <v>380</v>
      </c>
      <c r="E8">
        <f t="shared" si="0"/>
        <v>4.1388157894736839</v>
      </c>
    </row>
    <row r="9" spans="1:9">
      <c r="B9" s="44" t="s">
        <v>123</v>
      </c>
      <c r="C9" s="45">
        <v>1562.5</v>
      </c>
      <c r="D9" s="46">
        <v>379</v>
      </c>
      <c r="E9">
        <f t="shared" si="0"/>
        <v>4.1226912928759898</v>
      </c>
    </row>
    <row r="10" spans="1:9">
      <c r="B10" s="44" t="s">
        <v>124</v>
      </c>
      <c r="C10" s="45">
        <v>1402.25</v>
      </c>
      <c r="D10" s="46">
        <v>334</v>
      </c>
      <c r="E10">
        <f t="shared" si="0"/>
        <v>4.1983532934131738</v>
      </c>
    </row>
    <row r="11" spans="1:9">
      <c r="B11" s="44" t="s">
        <v>125</v>
      </c>
      <c r="C11" s="45">
        <v>1462</v>
      </c>
      <c r="D11" s="46">
        <v>349</v>
      </c>
      <c r="E11">
        <f t="shared" si="0"/>
        <v>4.1891117478510029</v>
      </c>
    </row>
    <row r="12" spans="1:9">
      <c r="B12" s="44" t="s">
        <v>126</v>
      </c>
      <c r="C12" s="45">
        <v>1401.5</v>
      </c>
      <c r="D12" s="46">
        <v>333</v>
      </c>
      <c r="E12">
        <f t="shared" si="0"/>
        <v>4.2087087087087083</v>
      </c>
    </row>
    <row r="13" spans="1:9">
      <c r="B13" s="44" t="s">
        <v>127</v>
      </c>
      <c r="C13" s="45">
        <v>1308.5</v>
      </c>
      <c r="D13" s="46">
        <v>313</v>
      </c>
      <c r="E13">
        <f t="shared" si="0"/>
        <v>4.180511182108626</v>
      </c>
    </row>
    <row r="14" spans="1:9" ht="18.5" thickBot="1">
      <c r="B14" s="51" t="s">
        <v>128</v>
      </c>
      <c r="C14" s="52">
        <v>1489.75</v>
      </c>
      <c r="D14" s="53">
        <v>356</v>
      </c>
      <c r="E14">
        <f t="shared" si="0"/>
        <v>4.1846910112359552</v>
      </c>
    </row>
    <row r="15" spans="1:9" ht="18.5" thickTop="1">
      <c r="B15" s="48" t="s">
        <v>129</v>
      </c>
      <c r="C15" s="49">
        <f>SUM(C3:C14)</f>
        <v>18420.5</v>
      </c>
      <c r="D15" s="50">
        <f>SUM(D3:D14)</f>
        <v>4419</v>
      </c>
      <c r="E15">
        <f>C15/D15</f>
        <v>4.1684770310024897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別紙47－5　スコア公表様式（実績）</vt:lpstr>
      <vt:lpstr>Sheet1</vt:lpstr>
      <vt:lpstr>'別紙47－5　スコア公表様式（実績）'!Print_Area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2021-04-11T13:23:57Z</dcterms:created>
  <dcterms:modified xsi:type="dcterms:W3CDTF">2021-04-14T07:35:08Z</dcterms:modified>
</cp:coreProperties>
</file>